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9\"/>
    </mc:Choice>
  </mc:AlternateContent>
  <bookViews>
    <workbookView xWindow="0" yWindow="0" windowWidth="20490" windowHeight="7455"/>
  </bookViews>
  <sheets>
    <sheet name="102019" sheetId="1" r:id="rId1"/>
  </sheets>
  <calcPr calcId="152511"/>
</workbook>
</file>

<file path=xl/calcChain.xml><?xml version="1.0" encoding="utf-8"?>
<calcChain xmlns="http://schemas.openxmlformats.org/spreadsheetml/2006/main">
  <c r="D41" i="1" l="1"/>
  <c r="D40" i="1"/>
  <c r="D33" i="1"/>
  <c r="D34" i="1" s="1"/>
</calcChain>
</file>

<file path=xl/sharedStrings.xml><?xml version="1.0" encoding="utf-8"?>
<sst xmlns="http://schemas.openxmlformats.org/spreadsheetml/2006/main" count="35" uniqueCount="30">
  <si>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</si>
  <si>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</si>
  <si>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</si>
  <si>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</si>
  <si>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10º TERMO ADITIVO - 13/03/2019 A 12/03/2020</t>
  </si>
  <si>
    <t>MÊS/ANO: OUTUBRO/2019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</si>
  <si>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</si>
  <si>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</si>
  <si>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</si>
  <si>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</si>
  <si>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</si>
  <si>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</si>
  <si>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</si>
  <si>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</si>
  <si>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</si>
  <si>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</si>
  <si>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</si>
  <si>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</si>
  <si>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</si>
  <si>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</si>
  <si>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</si>
  <si>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</si>
  <si>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</si>
  <si>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</si>
  <si>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</si>
  <si>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</si>
  <si>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31/10/2019</t>
  </si>
  <si>
    <t>FONTE DOS DADOS EXTRAÍDOS: SISTEMA DE PRESTAÇÃO DE CONTAS ECONÔMICAS E FINANCEIRAS - SIPEF</t>
  </si>
  <si>
    <t>ASSINATURA DO RESPONSÁVEL:</t>
  </si>
  <si>
    <t>VALOR DO REPASSE MENSAL DO CONTRATO DE GESTÃO: 10º TERMO ADITIVO - R$ 10.308.925,82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</si>
</sst>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1276350</xdr:colOff>
      <xdr:row>53</xdr:row>
      <xdr:rowOff>171450</xdr:rowOff>
    </xdr:from>
    <xdr:to>
      <xdr:col>2</xdr:col>
      <xdr:colOff>400050</xdr:colOff>
      <xdr:row>59</xdr:row>
      <xdr:rowOff>161925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86050" y="1026795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56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3" t="s">
        <v>4</v>
      </c>
      <c r="B14" s="4"/>
      <c r="C14" s="4"/>
      <c r="D14" s="4"/>
      <c r="E14" s="5"/>
    </row>
    <row r="16" spans="1:5">
      <c r="A16" s="13" t="s">
        <v>29</v>
      </c>
      <c r="B16" s="4"/>
      <c r="C16" s="4"/>
      <c r="D16" s="4"/>
      <c r="E16" s="5"/>
    </row>
    <row r="18" spans="1:7">
      <c r="A18" s="21" t="s">
        <v>5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6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7</v>
      </c>
      <c r="B23" s="14"/>
      <c r="C23" s="14" t="s">
        <v>8</v>
      </c>
      <c r="D23" s="14"/>
      <c r="E23" s="14"/>
    </row>
    <row r="24" spans="1:7">
      <c r="A24" s="30" t="s">
        <v>9</v>
      </c>
      <c r="B24" s="31"/>
      <c r="C24" s="32">
        <v>11634671.49</v>
      </c>
      <c r="D24" s="33"/>
      <c r="E24" s="34"/>
    </row>
    <row r="25" spans="1:7">
      <c r="A25" s="30" t="s">
        <v>10</v>
      </c>
      <c r="B25" s="31"/>
      <c r="C25" s="32">
        <v>595599.57999999996</v>
      </c>
      <c r="D25" s="33"/>
      <c r="E25" s="34"/>
    </row>
    <row r="26" spans="1:7">
      <c r="A26" s="30" t="s">
        <v>11</v>
      </c>
      <c r="B26" s="31"/>
      <c r="C26" s="32">
        <v>34574.879999999997</v>
      </c>
      <c r="D26" s="33"/>
      <c r="E26" s="34"/>
    </row>
    <row r="27" spans="1:7">
      <c r="A27" s="35" t="s">
        <v>12</v>
      </c>
      <c r="B27" s="36"/>
      <c r="C27" s="32">
        <v>2283.56</v>
      </c>
      <c r="D27" s="33"/>
      <c r="E27" s="34"/>
    </row>
    <row r="28" spans="1:7">
      <c r="A28" s="37"/>
      <c r="B28" s="37"/>
      <c r="C28" s="37"/>
      <c r="D28" s="37"/>
      <c r="E28" s="37"/>
    </row>
    <row r="29" spans="1:7">
      <c r="A29" s="38" t="s">
        <v>13</v>
      </c>
      <c r="B29" s="38"/>
      <c r="C29" s="38"/>
      <c r="D29" s="38"/>
      <c r="E29" s="38"/>
    </row>
    <row r="30" spans="1:7">
      <c r="A30" s="39" t="s">
        <v>14</v>
      </c>
      <c r="B30" s="39"/>
      <c r="C30" s="39"/>
      <c r="D30" s="40">
        <v>1981.22</v>
      </c>
      <c r="E30" s="40"/>
    </row>
    <row r="31" spans="1:7" s="1" customFormat="1">
      <c r="A31" s="43" t="s">
        <v>15</v>
      </c>
      <c r="B31" s="43"/>
      <c r="C31" s="43"/>
      <c r="D31" s="40">
        <v>123970</v>
      </c>
      <c r="E31" s="40"/>
      <c r="G31"/>
    </row>
    <row r="32" spans="1:7" s="1" customFormat="1">
      <c r="A32" s="43" t="s">
        <v>16</v>
      </c>
      <c r="B32" s="43"/>
      <c r="C32" s="43"/>
      <c r="D32" s="40">
        <v>8355555.4699999997</v>
      </c>
      <c r="E32" s="40"/>
      <c r="G32"/>
    </row>
    <row r="33" spans="1:7" s="1" customFormat="1">
      <c r="A33" s="44" t="s">
        <v>17</v>
      </c>
      <c r="B33" s="44"/>
      <c r="C33" s="44"/>
      <c r="D33" s="40">
        <f>6584.31+2597.8+3184.88</f>
        <v>12366.990000000002</v>
      </c>
      <c r="E33" s="40"/>
      <c r="G33"/>
    </row>
    <row r="34" spans="1:7" s="1" customFormat="1">
      <c r="A34" s="45" t="s">
        <v>18</v>
      </c>
      <c r="B34" s="45"/>
      <c r="C34" s="45"/>
      <c r="D34" s="46">
        <f>SUM(D30:E33)</f>
        <v>8493873.6799999997</v>
      </c>
      <c r="E34" s="46"/>
      <c r="G34"/>
    </row>
    <row r="35" spans="1:7" s="1" customFormat="1">
      <c r="A35" s="10"/>
      <c r="B35" s="10"/>
      <c r="C35" s="10"/>
      <c r="D35" s="10"/>
      <c r="E35" s="10"/>
      <c r="G35"/>
    </row>
    <row r="36" spans="1:7" s="1" customFormat="1">
      <c r="A36" s="47" t="s">
        <v>19</v>
      </c>
      <c r="B36" s="47"/>
      <c r="C36" s="47"/>
      <c r="D36" s="47"/>
      <c r="E36" s="47"/>
      <c r="G36"/>
    </row>
    <row r="37" spans="1:7" s="1" customFormat="1">
      <c r="A37" s="48" t="s">
        <v>20</v>
      </c>
      <c r="B37" s="48"/>
      <c r="C37" s="48"/>
      <c r="D37" s="42">
        <v>2793661.4</v>
      </c>
      <c r="E37" s="42"/>
      <c r="G37"/>
    </row>
    <row r="38" spans="1:7" s="1" customFormat="1">
      <c r="A38" s="41" t="s">
        <v>21</v>
      </c>
      <c r="B38" s="41"/>
      <c r="C38" s="41"/>
      <c r="D38" s="42">
        <v>2738672.84</v>
      </c>
      <c r="E38" s="42"/>
      <c r="G38"/>
    </row>
    <row r="39" spans="1:7" s="1" customFormat="1">
      <c r="A39" s="48" t="s">
        <v>22</v>
      </c>
      <c r="B39" s="48"/>
      <c r="C39" s="48"/>
      <c r="D39" s="42">
        <v>267089.51</v>
      </c>
      <c r="E39" s="42"/>
      <c r="G39"/>
    </row>
    <row r="40" spans="1:7" s="1" customFormat="1">
      <c r="A40" s="49" t="s">
        <v>17</v>
      </c>
      <c r="B40" s="50"/>
      <c r="C40" s="51"/>
      <c r="D40" s="52">
        <f>1253216.46+110365.26+1176+84692.1+3992+17301.22+1612578.89+24041.31</f>
        <v>3107363.2399999998</v>
      </c>
      <c r="E40" s="53"/>
      <c r="G40"/>
    </row>
    <row r="41" spans="1:7" s="1" customFormat="1">
      <c r="A41" s="41" t="s">
        <v>23</v>
      </c>
      <c r="B41" s="41"/>
      <c r="C41" s="41"/>
      <c r="D41" s="42">
        <f>SUM(D37:E40)</f>
        <v>8906786.9900000002</v>
      </c>
      <c r="E41" s="42"/>
      <c r="G41"/>
    </row>
    <row r="42" spans="1:7" s="1" customFormat="1">
      <c r="A42" s="10"/>
      <c r="B42" s="10"/>
      <c r="C42" s="10"/>
      <c r="D42" s="10"/>
      <c r="E42" s="10"/>
      <c r="G42"/>
    </row>
    <row r="43" spans="1:7" s="1" customFormat="1">
      <c r="A43" s="54" t="s">
        <v>24</v>
      </c>
      <c r="B43" s="54"/>
      <c r="C43" s="54"/>
      <c r="D43" s="54"/>
      <c r="E43" s="54"/>
      <c r="G43"/>
    </row>
    <row r="44" spans="1:7" s="1" customFormat="1">
      <c r="A44" s="48" t="s">
        <v>25</v>
      </c>
      <c r="B44" s="48"/>
      <c r="C44" s="48"/>
      <c r="D44" s="42">
        <v>0</v>
      </c>
      <c r="E44" s="42"/>
      <c r="G44"/>
    </row>
    <row r="46" spans="1:7" s="1" customFormat="1">
      <c r="A46" s="55" t="s">
        <v>26</v>
      </c>
      <c r="B46" s="56"/>
      <c r="C46" s="56"/>
      <c r="D46" s="56"/>
      <c r="E46" s="57"/>
      <c r="G46"/>
    </row>
    <row r="47" spans="1:7" s="1" customFormat="1">
      <c r="A47" s="30" t="s">
        <v>9</v>
      </c>
      <c r="B47" s="31"/>
      <c r="C47" s="32">
        <v>11057588.109999999</v>
      </c>
      <c r="D47" s="33"/>
      <c r="E47" s="34"/>
      <c r="G47"/>
    </row>
    <row r="48" spans="1:7" s="1" customFormat="1">
      <c r="A48" s="30" t="s">
        <v>10</v>
      </c>
      <c r="B48" s="31"/>
      <c r="C48" s="32">
        <v>630987.29</v>
      </c>
      <c r="D48" s="33"/>
      <c r="E48" s="34"/>
      <c r="G48"/>
    </row>
    <row r="49" spans="1:7" s="1" customFormat="1">
      <c r="A49" s="30" t="s">
        <v>11</v>
      </c>
      <c r="B49" s="31"/>
      <c r="C49" s="32">
        <v>37062.879999999997</v>
      </c>
      <c r="D49" s="33"/>
      <c r="E49" s="34"/>
      <c r="G49"/>
    </row>
    <row r="50" spans="1:7" s="1" customFormat="1">
      <c r="A50" s="35" t="s">
        <v>12</v>
      </c>
      <c r="B50" s="36"/>
      <c r="C50" s="32">
        <v>229.43</v>
      </c>
      <c r="D50" s="33"/>
      <c r="E50" s="34"/>
      <c r="G50"/>
    </row>
    <row r="51" spans="1:7" s="1" customFormat="1">
      <c r="A51" s="11"/>
      <c r="B51" s="11"/>
      <c r="C51" s="11"/>
      <c r="D51" s="12"/>
      <c r="E51" s="12"/>
      <c r="G51"/>
    </row>
    <row r="52" spans="1:7" s="1" customFormat="1">
      <c r="A52"/>
      <c r="B52" s="11"/>
      <c r="C52"/>
      <c r="D52"/>
      <c r="E52"/>
      <c r="G52"/>
    </row>
    <row r="53" spans="1:7" s="1" customFormat="1">
      <c r="A53" s="3" t="s">
        <v>27</v>
      </c>
      <c r="B53" s="4"/>
      <c r="C53" s="4"/>
      <c r="D53" s="4"/>
      <c r="E53" s="5"/>
      <c r="G53"/>
    </row>
    <row r="56" spans="1:7" s="1" customFormat="1">
      <c r="A56" t="s">
        <v>28</v>
      </c>
      <c r="B56"/>
      <c r="C56"/>
      <c r="D56"/>
      <c r="E56"/>
      <c r="G56"/>
    </row>
  </sheetData>
  <mergeCells count="50">
    <mergeCell ref="A48:B48"/>
    <mergeCell ref="C48:E48"/>
    <mergeCell ref="A49:B49"/>
    <mergeCell ref="C49:E49"/>
    <mergeCell ref="A50:B50"/>
    <mergeCell ref="C50:E50"/>
    <mergeCell ref="A43:E43"/>
    <mergeCell ref="A44:C44"/>
    <mergeCell ref="D44:E44"/>
    <mergeCell ref="A46:E46"/>
    <mergeCell ref="A47:B47"/>
    <mergeCell ref="C47:E47"/>
    <mergeCell ref="A39:C39"/>
    <mergeCell ref="D39:E39"/>
    <mergeCell ref="A40:C40"/>
    <mergeCell ref="D40:E40"/>
    <mergeCell ref="A41:C41"/>
    <mergeCell ref="D41:E41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6:E36"/>
    <mergeCell ref="A37:C37"/>
    <mergeCell ref="D37:E37"/>
    <mergeCell ref="A27:B27"/>
    <mergeCell ref="C27:E27"/>
    <mergeCell ref="A28:E28"/>
    <mergeCell ref="A29:E29"/>
    <mergeCell ref="A30:C30"/>
    <mergeCell ref="D30:E30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2021-05-12T12:45:13Z</cp:lastPrinted>
  <dcterms:created xsi:type="dcterms:W3CDTF">2021-04-30T20:37:40Z</dcterms:created>
  <dcterms:modified xsi:type="dcterms:W3CDTF">2021-05-12T12:45:17Z</dcterms:modified>
</cp:coreProperties>
</file>